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I70"/>
  <c r="H70"/>
  <c r="G70"/>
  <c r="F70"/>
  <c r="B62"/>
  <c r="A62"/>
  <c r="L61"/>
  <c r="J61"/>
  <c r="I61"/>
  <c r="H61"/>
  <c r="G61"/>
  <c r="F61"/>
  <c r="B52"/>
  <c r="A52"/>
  <c r="L51"/>
  <c r="L62" s="1"/>
  <c r="J5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H32"/>
  <c r="G32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H13"/>
  <c r="H24" s="1"/>
  <c r="G13"/>
  <c r="G24" s="1"/>
  <c r="F13"/>
  <c r="H81" l="1"/>
  <c r="L196"/>
  <c r="I43"/>
  <c r="H62"/>
  <c r="G81"/>
  <c r="F24"/>
  <c r="H43"/>
  <c r="H196" s="1"/>
  <c r="G62"/>
  <c r="F81"/>
  <c r="J81"/>
  <c r="I24"/>
  <c r="G43"/>
  <c r="F62"/>
  <c r="J62"/>
  <c r="I81"/>
  <c r="G196" l="1"/>
  <c r="J196"/>
  <c r="F196"/>
  <c r="I196"/>
</calcChain>
</file>

<file path=xl/sharedStrings.xml><?xml version="1.0" encoding="utf-8"?>
<sst xmlns="http://schemas.openxmlformats.org/spreadsheetml/2006/main" count="235" uniqueCount="73">
  <si>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</si>
  <si>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</si>
  <si>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</si>
  <si>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</si>
  <si>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</si>
  <si>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</si>
  <si>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</si>
  <si>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</si>
  <si>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</si>
  <si>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</si>
  <si>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</si>
  <si>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</si>
  <si>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</si>
  <si>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</si>
  <si>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</si>
  <si>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</si>
  <si>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</si>
  <si>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</si>
  <si>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</si>
  <si>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</si>
  <si>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</si>
  <si>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</si>
  <si>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</si>
  <si>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</si>
  <si>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</si>
  <si>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</si>
  <si>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</si>
  <si>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</si>
  <si>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</si>
  <si>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</si>
  <si>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</si>
  <si>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</si>
  <si>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</si>
  <si>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</si>
  <si>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</si>
  <si>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</si>
  <si>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</si>
  <si>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</si>
  <si>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</si>
  <si>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- Чемерновская СОШ</t>
  </si>
  <si>
    <t>Директор школы</t>
  </si>
  <si>
    <t>Боглаева Е.Г.</t>
  </si>
  <si>
    <t>Макароны отварные со сливочным маслом</t>
  </si>
  <si>
    <t>Чай с сахаром</t>
  </si>
  <si>
    <t>Хлеб ржаной</t>
  </si>
  <si>
    <t>Каша Дружба</t>
  </si>
  <si>
    <t>Какао с молоком</t>
  </si>
  <si>
    <t>Каша гречневая рассыпчатая с маслом</t>
  </si>
  <si>
    <t>Котлета мясная</t>
  </si>
  <si>
    <t>Компот из сухофруктов</t>
  </si>
  <si>
    <t>Салат из моркови</t>
  </si>
  <si>
    <t>Картофельное пюре</t>
  </si>
  <si>
    <t>Рыба припущенная</t>
  </si>
  <si>
    <t>Кофейный напиток на молоке</t>
  </si>
  <si>
    <t>Яблоки</t>
  </si>
  <si>
    <t>Салат из кукурузы консервированной</t>
  </si>
  <si>
    <t>Бутерброд с сыром</t>
  </si>
  <si>
    <t>Макароны отварные с маслом</t>
  </si>
  <si>
    <t>Печень по - строгановски</t>
  </si>
  <si>
    <t>Рис отварной с маслом.</t>
  </si>
  <si>
    <t>Тефтели мясные</t>
  </si>
  <si>
    <t>Салат из свеклы</t>
  </si>
  <si>
    <t>Салат из свежей капусты</t>
  </si>
  <si>
    <t>Жаркое по - домашнему</t>
  </si>
  <si>
    <t>Бутерброд с маслом и сыром</t>
  </si>
  <si>
    <t>Каша вязкая гречневая на молоке</t>
  </si>
  <si>
    <t>Оладьи со сгущенным молоком</t>
  </si>
  <si>
    <t>Рагу из овощей</t>
  </si>
  <si>
    <t>Бананы</t>
  </si>
  <si>
    <t>Салат из горошка консервированного</t>
  </si>
  <si>
    <t>Гуляш из курицы</t>
  </si>
  <si>
    <t xml:space="preserve">Плов </t>
  </si>
  <si>
    <t>Пряник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</si>
</sst>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84" activePane="bottomRight" state="frozen"/>
      <selection pane="topRight" activeCell="E1" sqref="E1"/>
      <selection pane="bottomLeft" activeCell="A6" sqref="A6"/>
      <selection pane="bottomRight" activeCell="H104" sqref="H103:H10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180</v>
      </c>
      <c r="G6" s="40">
        <v>5.3</v>
      </c>
      <c r="H6" s="40">
        <v>4.5199999999999996</v>
      </c>
      <c r="I6" s="40">
        <v>35.299999999999997</v>
      </c>
      <c r="J6" s="40">
        <v>262.14</v>
      </c>
      <c r="K6" s="41">
        <v>688</v>
      </c>
      <c r="L6" s="40">
        <v>8.8000000000000007</v>
      </c>
    </row>
    <row r="7" spans="1:12" ht="15">
      <c r="A7" s="23"/>
      <c r="B7" s="15"/>
      <c r="C7" s="11"/>
      <c r="D7" s="6"/>
      <c r="E7" s="42" t="s">
        <v>70</v>
      </c>
      <c r="F7" s="43">
        <v>100</v>
      </c>
      <c r="G7" s="43">
        <v>12</v>
      </c>
      <c r="H7" s="43">
        <v>12.3</v>
      </c>
      <c r="I7" s="43">
        <v>9.6</v>
      </c>
      <c r="J7" s="43">
        <v>244</v>
      </c>
      <c r="K7" s="44">
        <v>260</v>
      </c>
      <c r="L7" s="43">
        <v>46.39</v>
      </c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0.2</v>
      </c>
      <c r="H8" s="43">
        <v>0</v>
      </c>
      <c r="I8" s="43">
        <v>14</v>
      </c>
      <c r="J8" s="43">
        <v>28</v>
      </c>
      <c r="K8" s="44">
        <v>943</v>
      </c>
      <c r="L8" s="43">
        <v>1.73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1.7</v>
      </c>
      <c r="H9" s="43">
        <v>0.66</v>
      </c>
      <c r="I9" s="43">
        <v>9.66</v>
      </c>
      <c r="J9" s="43">
        <v>52</v>
      </c>
      <c r="K9" s="44">
        <v>1</v>
      </c>
      <c r="L9" s="43">
        <v>1.2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19.2</v>
      </c>
      <c r="H13" s="19">
        <f t="shared" si="0"/>
        <v>17.48</v>
      </c>
      <c r="I13" s="19">
        <f t="shared" si="0"/>
        <v>68.56</v>
      </c>
      <c r="J13" s="19">
        <f t="shared" si="0"/>
        <v>586.14</v>
      </c>
      <c r="K13" s="25"/>
      <c r="L13" s="19">
        <f t="shared" ref="L13" si="1">SUM(L6:L12)</f>
        <v>58.12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510</v>
      </c>
      <c r="G24" s="32">
        <f t="shared" ref="G24:J24" si="4">G13+G23</f>
        <v>19.2</v>
      </c>
      <c r="H24" s="32">
        <f t="shared" si="4"/>
        <v>17.48</v>
      </c>
      <c r="I24" s="32">
        <f t="shared" si="4"/>
        <v>68.56</v>
      </c>
      <c r="J24" s="32">
        <f t="shared" si="4"/>
        <v>586.14</v>
      </c>
      <c r="K24" s="32"/>
      <c r="L24" s="32">
        <f t="shared" ref="L24" si="5">L13+L23</f>
        <v>58.12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45</v>
      </c>
      <c r="F25" s="40">
        <v>200</v>
      </c>
      <c r="G25" s="40">
        <v>7.2</v>
      </c>
      <c r="H25" s="40">
        <v>7.9</v>
      </c>
      <c r="I25" s="40">
        <v>41.3</v>
      </c>
      <c r="J25" s="40">
        <v>307</v>
      </c>
      <c r="K25" s="41">
        <v>177</v>
      </c>
      <c r="L25" s="40">
        <v>13.19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3.52</v>
      </c>
      <c r="H27" s="43">
        <v>3.51</v>
      </c>
      <c r="I27" s="43">
        <v>25.49</v>
      </c>
      <c r="J27" s="43">
        <v>145.19999999999999</v>
      </c>
      <c r="K27" s="44">
        <v>959</v>
      </c>
      <c r="L27" s="43">
        <v>9.82</v>
      </c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 t="s">
        <v>54</v>
      </c>
      <c r="F29" s="43">
        <v>100</v>
      </c>
      <c r="G29" s="43">
        <v>0.8</v>
      </c>
      <c r="H29" s="43">
        <v>0</v>
      </c>
      <c r="I29" s="43">
        <v>16.55</v>
      </c>
      <c r="J29" s="43">
        <v>88.8</v>
      </c>
      <c r="K29" s="44"/>
      <c r="L29" s="43">
        <v>15</v>
      </c>
    </row>
    <row r="30" spans="1:12" ht="15">
      <c r="A30" s="14"/>
      <c r="B30" s="15"/>
      <c r="C30" s="11"/>
      <c r="D30" s="6"/>
      <c r="E30" s="42" t="s">
        <v>64</v>
      </c>
      <c r="F30" s="43">
        <v>45</v>
      </c>
      <c r="G30" s="43">
        <v>5.56</v>
      </c>
      <c r="H30" s="43">
        <v>8.32</v>
      </c>
      <c r="I30" s="43">
        <v>0.4</v>
      </c>
      <c r="J30" s="43">
        <v>187.5</v>
      </c>
      <c r="K30" s="44">
        <v>154</v>
      </c>
      <c r="L30" s="43">
        <v>20.11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545</v>
      </c>
      <c r="G32" s="19">
        <f t="shared" ref="G32" si="6">SUM(G25:G31)</f>
        <v>17.080000000000002</v>
      </c>
      <c r="H32" s="19">
        <f t="shared" ref="H32" si="7">SUM(H25:H31)</f>
        <v>19.73</v>
      </c>
      <c r="I32" s="19">
        <f t="shared" ref="I32" si="8">SUM(I25:I31)</f>
        <v>83.74</v>
      </c>
      <c r="J32" s="19">
        <f t="shared" ref="J32:L32" si="9">SUM(J25:J31)</f>
        <v>728.5</v>
      </c>
      <c r="K32" s="25"/>
      <c r="L32" s="19">
        <f t="shared" si="9"/>
        <v>58.12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545</v>
      </c>
      <c r="G43" s="32">
        <f t="shared" ref="G43" si="14">G32+G42</f>
        <v>17.080000000000002</v>
      </c>
      <c r="H43" s="32">
        <f t="shared" ref="H43" si="15">H32+H42</f>
        <v>19.73</v>
      </c>
      <c r="I43" s="32">
        <f t="shared" ref="I43" si="16">I32+I42</f>
        <v>83.74</v>
      </c>
      <c r="J43" s="32">
        <f t="shared" ref="J43:L43" si="17">J32+J42</f>
        <v>728.5</v>
      </c>
      <c r="K43" s="32"/>
      <c r="L43" s="32">
        <f t="shared" si="17"/>
        <v>58.12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150</v>
      </c>
      <c r="G44" s="40">
        <v>5.63</v>
      </c>
      <c r="H44" s="40">
        <v>5.61</v>
      </c>
      <c r="I44" s="40">
        <v>28.64</v>
      </c>
      <c r="J44" s="40">
        <v>230</v>
      </c>
      <c r="K44" s="41">
        <v>679</v>
      </c>
      <c r="L44" s="40">
        <v>9.5500000000000007</v>
      </c>
    </row>
    <row r="45" spans="1:12" ht="15">
      <c r="A45" s="23"/>
      <c r="B45" s="15"/>
      <c r="C45" s="11"/>
      <c r="D45" s="6"/>
      <c r="E45" s="42" t="s">
        <v>48</v>
      </c>
      <c r="F45" s="43">
        <v>90</v>
      </c>
      <c r="G45" s="43">
        <v>10.75</v>
      </c>
      <c r="H45" s="43">
        <v>11.55</v>
      </c>
      <c r="I45" s="43">
        <v>12.56</v>
      </c>
      <c r="J45" s="43">
        <v>183</v>
      </c>
      <c r="K45" s="44">
        <v>608</v>
      </c>
      <c r="L45" s="43">
        <v>37.950000000000003</v>
      </c>
    </row>
    <row r="46" spans="1:12" ht="15">
      <c r="A46" s="23"/>
      <c r="B46" s="15"/>
      <c r="C46" s="11"/>
      <c r="D46" s="7" t="s">
        <v>22</v>
      </c>
      <c r="E46" s="42" t="s">
        <v>49</v>
      </c>
      <c r="F46" s="43">
        <v>200</v>
      </c>
      <c r="G46" s="43">
        <v>0.04</v>
      </c>
      <c r="H46" s="43">
        <v>0</v>
      </c>
      <c r="I46" s="43">
        <v>16</v>
      </c>
      <c r="J46" s="43">
        <v>94.2</v>
      </c>
      <c r="K46" s="44">
        <v>868</v>
      </c>
      <c r="L46" s="43">
        <v>4.43</v>
      </c>
    </row>
    <row r="47" spans="1:12" ht="15">
      <c r="A47" s="23"/>
      <c r="B47" s="15"/>
      <c r="C47" s="11"/>
      <c r="D47" s="7" t="s">
        <v>23</v>
      </c>
      <c r="E47" s="42" t="s">
        <v>44</v>
      </c>
      <c r="F47" s="43">
        <v>20</v>
      </c>
      <c r="G47" s="43">
        <v>1.7</v>
      </c>
      <c r="H47" s="43">
        <v>0.66</v>
      </c>
      <c r="I47" s="43">
        <v>9.66</v>
      </c>
      <c r="J47" s="43">
        <v>52</v>
      </c>
      <c r="K47" s="44">
        <v>1</v>
      </c>
      <c r="L47" s="43">
        <v>1.2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50</v>
      </c>
      <c r="F49" s="43">
        <v>80</v>
      </c>
      <c r="G49" s="43">
        <v>1.08</v>
      </c>
      <c r="H49" s="43">
        <v>1.18</v>
      </c>
      <c r="I49" s="43">
        <v>4.62</v>
      </c>
      <c r="J49" s="43">
        <v>40.4</v>
      </c>
      <c r="K49" s="44">
        <v>38</v>
      </c>
      <c r="L49" s="43">
        <v>4.99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540</v>
      </c>
      <c r="G51" s="19">
        <f t="shared" ref="G51" si="18">SUM(G44:G50)</f>
        <v>19.199999999999996</v>
      </c>
      <c r="H51" s="19">
        <f t="shared" ref="H51" si="19">SUM(H44:H50)</f>
        <v>19</v>
      </c>
      <c r="I51" s="19">
        <f t="shared" ref="I51" si="20">SUM(I44:I50)</f>
        <v>71.48</v>
      </c>
      <c r="J51" s="19">
        <f t="shared" ref="J51:L51" si="21">SUM(J44:J50)</f>
        <v>599.6</v>
      </c>
      <c r="K51" s="25"/>
      <c r="L51" s="19">
        <f t="shared" si="21"/>
        <v>58.120000000000005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540</v>
      </c>
      <c r="G62" s="32">
        <f t="shared" ref="G62" si="26">G51+G61</f>
        <v>19.199999999999996</v>
      </c>
      <c r="H62" s="32">
        <f t="shared" ref="H62" si="27">H51+H61</f>
        <v>19</v>
      </c>
      <c r="I62" s="32">
        <f t="shared" ref="I62" si="28">I51+I61</f>
        <v>71.48</v>
      </c>
      <c r="J62" s="32">
        <f t="shared" ref="J62:L62" si="29">J51+J61</f>
        <v>599.6</v>
      </c>
      <c r="K62" s="32"/>
      <c r="L62" s="32">
        <f t="shared" si="29"/>
        <v>58.120000000000005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51</v>
      </c>
      <c r="F63" s="40">
        <v>150</v>
      </c>
      <c r="G63" s="40">
        <v>3.06</v>
      </c>
      <c r="H63" s="40">
        <v>14.07</v>
      </c>
      <c r="I63" s="40">
        <v>24.53</v>
      </c>
      <c r="J63" s="40">
        <v>261.02999999999997</v>
      </c>
      <c r="K63" s="41">
        <v>694</v>
      </c>
      <c r="L63" s="40">
        <v>10.51</v>
      </c>
    </row>
    <row r="64" spans="1:12" ht="15">
      <c r="A64" s="23"/>
      <c r="B64" s="15"/>
      <c r="C64" s="11"/>
      <c r="D64" s="6"/>
      <c r="E64" s="42" t="s">
        <v>52</v>
      </c>
      <c r="F64" s="43">
        <v>90</v>
      </c>
      <c r="G64" s="43">
        <v>10.029999999999999</v>
      </c>
      <c r="H64" s="43">
        <v>1.05</v>
      </c>
      <c r="I64" s="43">
        <v>1.18</v>
      </c>
      <c r="J64" s="43">
        <v>74</v>
      </c>
      <c r="K64" s="44">
        <v>245</v>
      </c>
      <c r="L64" s="43">
        <v>17.7</v>
      </c>
    </row>
    <row r="65" spans="1:12" ht="15">
      <c r="A65" s="23"/>
      <c r="B65" s="15"/>
      <c r="C65" s="11"/>
      <c r="D65" s="7" t="s">
        <v>22</v>
      </c>
      <c r="E65" s="42" t="s">
        <v>53</v>
      </c>
      <c r="F65" s="43">
        <v>200</v>
      </c>
      <c r="G65" s="43">
        <v>1.4</v>
      </c>
      <c r="H65" s="43">
        <v>2</v>
      </c>
      <c r="I65" s="43">
        <v>22.4</v>
      </c>
      <c r="J65" s="43">
        <v>116</v>
      </c>
      <c r="K65" s="44">
        <v>951</v>
      </c>
      <c r="L65" s="43">
        <v>6.93</v>
      </c>
    </row>
    <row r="66" spans="1:12" ht="15">
      <c r="A66" s="23"/>
      <c r="B66" s="15"/>
      <c r="C66" s="11"/>
      <c r="D66" s="7" t="s">
        <v>23</v>
      </c>
      <c r="E66" s="42" t="s">
        <v>44</v>
      </c>
      <c r="F66" s="43">
        <v>20</v>
      </c>
      <c r="G66" s="43">
        <v>1.7</v>
      </c>
      <c r="H66" s="43">
        <v>0.66</v>
      </c>
      <c r="I66" s="43">
        <v>9.66</v>
      </c>
      <c r="J66" s="43">
        <v>52</v>
      </c>
      <c r="K66" s="44">
        <v>1</v>
      </c>
      <c r="L66" s="43">
        <v>1.2</v>
      </c>
    </row>
    <row r="67" spans="1:12" ht="15">
      <c r="A67" s="23"/>
      <c r="B67" s="15"/>
      <c r="C67" s="11"/>
      <c r="D67" s="7" t="s">
        <v>24</v>
      </c>
      <c r="E67" s="42" t="s">
        <v>68</v>
      </c>
      <c r="F67" s="43">
        <v>100</v>
      </c>
      <c r="G67" s="43">
        <v>1.5</v>
      </c>
      <c r="H67" s="43">
        <v>0.5</v>
      </c>
      <c r="I67" s="43">
        <v>21</v>
      </c>
      <c r="J67" s="43">
        <v>95</v>
      </c>
      <c r="K67" s="44"/>
      <c r="L67" s="43">
        <v>21.78</v>
      </c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17.690000000000001</v>
      </c>
      <c r="H70" s="19">
        <f t="shared" ref="H70" si="31">SUM(H63:H69)</f>
        <v>18.28</v>
      </c>
      <c r="I70" s="19">
        <f t="shared" ref="I70" si="32">SUM(I63:I69)</f>
        <v>78.77</v>
      </c>
      <c r="J70" s="19">
        <f t="shared" ref="J70:L70" si="33">SUM(J63:J69)</f>
        <v>598.03</v>
      </c>
      <c r="K70" s="25"/>
      <c r="L70" s="19">
        <f t="shared" si="33"/>
        <v>58.120000000000005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560</v>
      </c>
      <c r="G81" s="32">
        <f t="shared" ref="G81" si="38">G70+G80</f>
        <v>17.690000000000001</v>
      </c>
      <c r="H81" s="32">
        <f t="shared" ref="H81" si="39">H70+H80</f>
        <v>18.28</v>
      </c>
      <c r="I81" s="32">
        <f t="shared" ref="I81" si="40">I70+I80</f>
        <v>78.77</v>
      </c>
      <c r="J81" s="32">
        <f t="shared" ref="J81:L81" si="41">J70+J80</f>
        <v>598.03</v>
      </c>
      <c r="K81" s="32"/>
      <c r="L81" s="32">
        <f t="shared" si="41"/>
        <v>58.120000000000005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71</v>
      </c>
      <c r="F82" s="40">
        <v>240</v>
      </c>
      <c r="G82" s="40">
        <v>10.33</v>
      </c>
      <c r="H82" s="40">
        <v>13.85</v>
      </c>
      <c r="I82" s="40">
        <v>44.61</v>
      </c>
      <c r="J82" s="40">
        <v>471.25</v>
      </c>
      <c r="K82" s="41">
        <v>304</v>
      </c>
      <c r="L82" s="40">
        <v>32.409999999999997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0.2</v>
      </c>
      <c r="H84" s="43">
        <v>0</v>
      </c>
      <c r="I84" s="43">
        <v>14</v>
      </c>
      <c r="J84" s="43">
        <v>28</v>
      </c>
      <c r="K84" s="44">
        <v>943</v>
      </c>
      <c r="L84" s="43">
        <v>1.73</v>
      </c>
    </row>
    <row r="85" spans="1:12" ht="15">
      <c r="A85" s="23"/>
      <c r="B85" s="15"/>
      <c r="C85" s="11"/>
      <c r="D85" s="7" t="s">
        <v>23</v>
      </c>
      <c r="E85" s="42" t="s">
        <v>44</v>
      </c>
      <c r="F85" s="43">
        <v>20</v>
      </c>
      <c r="G85" s="43">
        <v>1.7</v>
      </c>
      <c r="H85" s="43">
        <v>0.66</v>
      </c>
      <c r="I85" s="43">
        <v>9.66</v>
      </c>
      <c r="J85" s="43">
        <v>52</v>
      </c>
      <c r="K85" s="44">
        <v>1</v>
      </c>
      <c r="L85" s="43">
        <v>1.2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 t="s">
        <v>55</v>
      </c>
      <c r="F87" s="43">
        <v>60</v>
      </c>
      <c r="G87" s="43">
        <v>1.42</v>
      </c>
      <c r="H87" s="43">
        <v>3.73</v>
      </c>
      <c r="I87" s="43">
        <v>4.82</v>
      </c>
      <c r="J87" s="43">
        <v>59.58</v>
      </c>
      <c r="K87" s="44">
        <v>12</v>
      </c>
      <c r="L87" s="43">
        <v>10.56</v>
      </c>
    </row>
    <row r="88" spans="1:12" ht="15">
      <c r="A88" s="23"/>
      <c r="B88" s="15"/>
      <c r="C88" s="11"/>
      <c r="D88" s="6"/>
      <c r="E88" s="42" t="s">
        <v>56</v>
      </c>
      <c r="F88" s="43">
        <v>35</v>
      </c>
      <c r="G88" s="43">
        <v>5.56</v>
      </c>
      <c r="H88" s="43">
        <v>1</v>
      </c>
      <c r="I88" s="43">
        <v>0.4</v>
      </c>
      <c r="J88" s="43">
        <v>112.5</v>
      </c>
      <c r="K88" s="44">
        <v>154</v>
      </c>
      <c r="L88" s="43">
        <v>12.22</v>
      </c>
    </row>
    <row r="89" spans="1:12" ht="15">
      <c r="A89" s="24"/>
      <c r="B89" s="17"/>
      <c r="C89" s="8"/>
      <c r="D89" s="18" t="s">
        <v>33</v>
      </c>
      <c r="E89" s="9"/>
      <c r="F89" s="19">
        <f>SUM(F82:F88)</f>
        <v>555</v>
      </c>
      <c r="G89" s="19">
        <f>SUM(G82:G88)</f>
        <v>19.209999999999997</v>
      </c>
      <c r="H89" s="19">
        <f>SUM(H82:H88)</f>
        <v>19.239999999999998</v>
      </c>
      <c r="I89" s="19">
        <f>SUM(I82:I88)</f>
        <v>73.490000000000009</v>
      </c>
      <c r="J89" s="19">
        <f>SUM(J82:J88)</f>
        <v>723.33</v>
      </c>
      <c r="K89" s="25"/>
      <c r="L89" s="19">
        <f t="shared" ref="L89" si="42">SUM(L82:L88)</f>
        <v>58.12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3">SUM(G90:G98)</f>
        <v>0</v>
      </c>
      <c r="H99" s="19">
        <f t="shared" ref="H99" si="44">SUM(H90:H98)</f>
        <v>0</v>
      </c>
      <c r="I99" s="19">
        <f t="shared" ref="I99" si="45">SUM(I90:I98)</f>
        <v>0</v>
      </c>
      <c r="J99" s="19">
        <f t="shared" ref="J99:L99" si="46">SUM(J90:J98)</f>
        <v>0</v>
      </c>
      <c r="K99" s="25"/>
      <c r="L99" s="19">
        <f t="shared" si="46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555</v>
      </c>
      <c r="G100" s="32">
        <f t="shared" ref="G100" si="47">G89+G99</f>
        <v>19.209999999999997</v>
      </c>
      <c r="H100" s="32">
        <f t="shared" ref="H100" si="48">H89+H99</f>
        <v>19.239999999999998</v>
      </c>
      <c r="I100" s="32">
        <f t="shared" ref="I100" si="49">I89+I99</f>
        <v>73.490000000000009</v>
      </c>
      <c r="J100" s="32">
        <f t="shared" ref="J100:L100" si="50">J89+J99</f>
        <v>723.33</v>
      </c>
      <c r="K100" s="32"/>
      <c r="L100" s="32">
        <f t="shared" si="50"/>
        <v>58.12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57</v>
      </c>
      <c r="F101" s="40">
        <v>150</v>
      </c>
      <c r="G101" s="40">
        <v>5.3</v>
      </c>
      <c r="H101" s="40">
        <v>4.5199999999999996</v>
      </c>
      <c r="I101" s="40">
        <v>35.299999999999997</v>
      </c>
      <c r="J101" s="40">
        <v>262.14</v>
      </c>
      <c r="K101" s="41">
        <v>688</v>
      </c>
      <c r="L101" s="40">
        <v>8.8000000000000007</v>
      </c>
    </row>
    <row r="102" spans="1:12" ht="15">
      <c r="A102" s="23"/>
      <c r="B102" s="15"/>
      <c r="C102" s="11"/>
      <c r="D102" s="6"/>
      <c r="E102" s="42" t="s">
        <v>58</v>
      </c>
      <c r="F102" s="43">
        <v>90</v>
      </c>
      <c r="G102" s="43">
        <v>6.7</v>
      </c>
      <c r="H102" s="43">
        <v>6.4</v>
      </c>
      <c r="I102" s="43">
        <v>1.81</v>
      </c>
      <c r="J102" s="43">
        <v>162.31</v>
      </c>
      <c r="K102" s="44">
        <v>690</v>
      </c>
      <c r="L102" s="43">
        <v>18.100000000000001</v>
      </c>
    </row>
    <row r="103" spans="1:12" ht="15">
      <c r="A103" s="23"/>
      <c r="B103" s="15"/>
      <c r="C103" s="11"/>
      <c r="D103" s="7" t="s">
        <v>22</v>
      </c>
      <c r="E103" s="42" t="s">
        <v>49</v>
      </c>
      <c r="F103" s="43">
        <v>200</v>
      </c>
      <c r="G103" s="43">
        <v>0.04</v>
      </c>
      <c r="H103" s="43">
        <v>0</v>
      </c>
      <c r="I103" s="43">
        <v>16</v>
      </c>
      <c r="J103" s="43">
        <v>94.2</v>
      </c>
      <c r="K103" s="44">
        <v>868</v>
      </c>
      <c r="L103" s="43">
        <v>4.43</v>
      </c>
    </row>
    <row r="104" spans="1:12" ht="15">
      <c r="A104" s="23"/>
      <c r="B104" s="15"/>
      <c r="C104" s="11"/>
      <c r="D104" s="7" t="s">
        <v>23</v>
      </c>
      <c r="E104" s="42" t="s">
        <v>44</v>
      </c>
      <c r="F104" s="43">
        <v>20</v>
      </c>
      <c r="G104" s="43">
        <v>1.7</v>
      </c>
      <c r="H104" s="43">
        <v>0.66</v>
      </c>
      <c r="I104" s="43">
        <v>9.66</v>
      </c>
      <c r="J104" s="43">
        <v>52</v>
      </c>
      <c r="K104" s="44">
        <v>1</v>
      </c>
      <c r="L104" s="43">
        <v>1.2</v>
      </c>
    </row>
    <row r="105" spans="1:12" ht="15">
      <c r="A105" s="23"/>
      <c r="B105" s="15"/>
      <c r="C105" s="11"/>
      <c r="D105" s="7" t="s">
        <v>24</v>
      </c>
      <c r="E105" s="42" t="s">
        <v>54</v>
      </c>
      <c r="F105" s="43">
        <v>100</v>
      </c>
      <c r="G105" s="43">
        <v>0.8</v>
      </c>
      <c r="H105" s="43">
        <v>0</v>
      </c>
      <c r="I105" s="43">
        <v>16.55</v>
      </c>
      <c r="J105" s="43">
        <v>88.8</v>
      </c>
      <c r="K105" s="44"/>
      <c r="L105" s="43">
        <v>15</v>
      </c>
    </row>
    <row r="106" spans="1:12" ht="15">
      <c r="A106" s="23"/>
      <c r="B106" s="15"/>
      <c r="C106" s="11"/>
      <c r="D106" s="6"/>
      <c r="E106" s="42" t="s">
        <v>69</v>
      </c>
      <c r="F106" s="43">
        <v>60</v>
      </c>
      <c r="G106" s="43">
        <v>1.0900000000000001</v>
      </c>
      <c r="H106" s="43">
        <v>5.19</v>
      </c>
      <c r="I106" s="43">
        <v>4.4000000000000004</v>
      </c>
      <c r="J106" s="43">
        <v>83.6</v>
      </c>
      <c r="K106" s="44"/>
      <c r="L106" s="43">
        <v>10.59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620</v>
      </c>
      <c r="G108" s="19">
        <f t="shared" ref="G108:J108" si="51">SUM(G101:G107)</f>
        <v>15.629999999999999</v>
      </c>
      <c r="H108" s="19">
        <f t="shared" si="51"/>
        <v>16.77</v>
      </c>
      <c r="I108" s="19">
        <f t="shared" si="51"/>
        <v>83.72</v>
      </c>
      <c r="J108" s="19">
        <f t="shared" si="51"/>
        <v>743.05</v>
      </c>
      <c r="K108" s="25"/>
      <c r="L108" s="19">
        <f t="shared" ref="L108" si="52">SUM(L101:L107)</f>
        <v>58.120000000000005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3">SUM(G109:G117)</f>
        <v>0</v>
      </c>
      <c r="H118" s="19">
        <f t="shared" si="53"/>
        <v>0</v>
      </c>
      <c r="I118" s="19">
        <f t="shared" si="53"/>
        <v>0</v>
      </c>
      <c r="J118" s="19">
        <f t="shared" si="53"/>
        <v>0</v>
      </c>
      <c r="K118" s="25"/>
      <c r="L118" s="19">
        <f t="shared" ref="L118" si="54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620</v>
      </c>
      <c r="G119" s="32">
        <f t="shared" ref="G119" si="55">G108+G118</f>
        <v>15.629999999999999</v>
      </c>
      <c r="H119" s="32">
        <f t="shared" ref="H119" si="56">H108+H118</f>
        <v>16.77</v>
      </c>
      <c r="I119" s="32">
        <f t="shared" ref="I119" si="57">I108+I118</f>
        <v>83.72</v>
      </c>
      <c r="J119" s="32">
        <f t="shared" ref="J119:L119" si="58">J108+J118</f>
        <v>743.05</v>
      </c>
      <c r="K119" s="32"/>
      <c r="L119" s="32">
        <f t="shared" si="58"/>
        <v>58.120000000000005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59</v>
      </c>
      <c r="F120" s="40">
        <v>150</v>
      </c>
      <c r="G120" s="40">
        <v>4.59</v>
      </c>
      <c r="H120" s="40">
        <v>4.26</v>
      </c>
      <c r="I120" s="40">
        <v>30.83</v>
      </c>
      <c r="J120" s="40">
        <v>187.02</v>
      </c>
      <c r="K120" s="41">
        <v>679</v>
      </c>
      <c r="L120" s="40">
        <v>10.91</v>
      </c>
    </row>
    <row r="121" spans="1:12" ht="15">
      <c r="A121" s="14"/>
      <c r="B121" s="15"/>
      <c r="C121" s="11"/>
      <c r="D121" s="6"/>
      <c r="E121" s="42" t="s">
        <v>60</v>
      </c>
      <c r="F121" s="43">
        <v>90</v>
      </c>
      <c r="G121" s="43">
        <v>11.78</v>
      </c>
      <c r="H121" s="43">
        <v>8</v>
      </c>
      <c r="I121" s="43">
        <v>14.9</v>
      </c>
      <c r="J121" s="43">
        <v>223</v>
      </c>
      <c r="K121" s="44">
        <v>608</v>
      </c>
      <c r="L121" s="43">
        <v>35.950000000000003</v>
      </c>
    </row>
    <row r="122" spans="1:12" ht="15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0.2</v>
      </c>
      <c r="H122" s="43">
        <v>0</v>
      </c>
      <c r="I122" s="43">
        <v>14</v>
      </c>
      <c r="J122" s="43">
        <v>28</v>
      </c>
      <c r="K122" s="44">
        <v>943</v>
      </c>
      <c r="L122" s="43">
        <v>1.73</v>
      </c>
    </row>
    <row r="123" spans="1:12" ht="15">
      <c r="A123" s="14"/>
      <c r="B123" s="15"/>
      <c r="C123" s="11"/>
      <c r="D123" s="7" t="s">
        <v>23</v>
      </c>
      <c r="E123" s="42" t="s">
        <v>44</v>
      </c>
      <c r="F123" s="43">
        <v>20</v>
      </c>
      <c r="G123" s="43">
        <v>1.7</v>
      </c>
      <c r="H123" s="43">
        <v>0.66</v>
      </c>
      <c r="I123" s="43">
        <v>9.66</v>
      </c>
      <c r="J123" s="43">
        <v>52</v>
      </c>
      <c r="K123" s="44">
        <v>1</v>
      </c>
      <c r="L123" s="43">
        <v>1.2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61</v>
      </c>
      <c r="F125" s="43">
        <v>60</v>
      </c>
      <c r="G125" s="43">
        <v>0.86</v>
      </c>
      <c r="H125" s="43">
        <v>3.65</v>
      </c>
      <c r="I125" s="43">
        <v>8.36</v>
      </c>
      <c r="J125" s="43">
        <v>93.9</v>
      </c>
      <c r="K125" s="44">
        <v>33</v>
      </c>
      <c r="L125" s="43">
        <v>8.33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59">SUM(G120:G126)</f>
        <v>19.129999999999995</v>
      </c>
      <c r="H127" s="19">
        <f t="shared" si="59"/>
        <v>16.57</v>
      </c>
      <c r="I127" s="19">
        <f t="shared" si="59"/>
        <v>77.75</v>
      </c>
      <c r="J127" s="19">
        <f t="shared" si="59"/>
        <v>583.91999999999996</v>
      </c>
      <c r="K127" s="25"/>
      <c r="L127" s="19">
        <f t="shared" ref="L127" si="60">SUM(L120:L126)</f>
        <v>58.12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1">SUM(G128:G136)</f>
        <v>0</v>
      </c>
      <c r="H137" s="19">
        <f t="shared" si="61"/>
        <v>0</v>
      </c>
      <c r="I137" s="19">
        <f t="shared" si="61"/>
        <v>0</v>
      </c>
      <c r="J137" s="19">
        <f t="shared" si="61"/>
        <v>0</v>
      </c>
      <c r="K137" s="25"/>
      <c r="L137" s="19">
        <f t="shared" ref="L137" si="62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520</v>
      </c>
      <c r="G138" s="32">
        <f t="shared" ref="G138" si="63">G127+G137</f>
        <v>19.129999999999995</v>
      </c>
      <c r="H138" s="32">
        <f t="shared" ref="H138" si="64">H127+H137</f>
        <v>16.57</v>
      </c>
      <c r="I138" s="32">
        <f t="shared" ref="I138" si="65">I127+I137</f>
        <v>77.75</v>
      </c>
      <c r="J138" s="32">
        <f t="shared" ref="J138:L138" si="66">J127+J137</f>
        <v>583.91999999999996</v>
      </c>
      <c r="K138" s="32"/>
      <c r="L138" s="32">
        <f t="shared" si="66"/>
        <v>58.12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62</v>
      </c>
      <c r="F139" s="40">
        <v>60</v>
      </c>
      <c r="G139" s="40">
        <v>0.85</v>
      </c>
      <c r="H139" s="40">
        <v>3.05</v>
      </c>
      <c r="I139" s="40">
        <v>6.36</v>
      </c>
      <c r="J139" s="40">
        <v>51.54</v>
      </c>
      <c r="K139" s="41">
        <v>43</v>
      </c>
      <c r="L139" s="40">
        <v>4.3</v>
      </c>
    </row>
    <row r="140" spans="1:12" ht="15">
      <c r="A140" s="23"/>
      <c r="B140" s="15"/>
      <c r="C140" s="11"/>
      <c r="D140" s="6"/>
      <c r="E140" s="42" t="s">
        <v>63</v>
      </c>
      <c r="F140" s="43">
        <v>240</v>
      </c>
      <c r="G140" s="43">
        <v>9.2100000000000009</v>
      </c>
      <c r="H140" s="43">
        <v>9.4</v>
      </c>
      <c r="I140" s="43">
        <v>25.65</v>
      </c>
      <c r="J140" s="43">
        <v>307.8</v>
      </c>
      <c r="K140" s="44">
        <v>436</v>
      </c>
      <c r="L140" s="43">
        <v>23.99</v>
      </c>
    </row>
    <row r="141" spans="1:12" ht="15">
      <c r="A141" s="23"/>
      <c r="B141" s="15"/>
      <c r="C141" s="11"/>
      <c r="D141" s="7" t="s">
        <v>22</v>
      </c>
      <c r="E141" s="42" t="s">
        <v>46</v>
      </c>
      <c r="F141" s="43">
        <v>200</v>
      </c>
      <c r="G141" s="43">
        <v>3.52</v>
      </c>
      <c r="H141" s="43">
        <v>3.51</v>
      </c>
      <c r="I141" s="43">
        <v>25.49</v>
      </c>
      <c r="J141" s="43">
        <v>145.19999999999999</v>
      </c>
      <c r="K141" s="44">
        <v>271</v>
      </c>
      <c r="L141" s="43">
        <v>9.82</v>
      </c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20</v>
      </c>
      <c r="G142" s="43">
        <v>1.7</v>
      </c>
      <c r="H142" s="43">
        <v>0.66</v>
      </c>
      <c r="I142" s="43">
        <v>9.66</v>
      </c>
      <c r="J142" s="43">
        <v>52</v>
      </c>
      <c r="K142" s="44">
        <v>1</v>
      </c>
      <c r="L142" s="43">
        <v>1.2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64</v>
      </c>
      <c r="F144" s="43">
        <v>45</v>
      </c>
      <c r="G144" s="43">
        <v>0.8</v>
      </c>
      <c r="H144" s="43">
        <v>0</v>
      </c>
      <c r="I144" s="43">
        <v>16.55</v>
      </c>
      <c r="J144" s="43">
        <v>88.8</v>
      </c>
      <c r="K144" s="44">
        <v>154</v>
      </c>
      <c r="L144" s="43">
        <v>18.809999999999999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565</v>
      </c>
      <c r="G146" s="19">
        <f t="shared" ref="G146:J146" si="67">SUM(G139:G145)</f>
        <v>16.079999999999998</v>
      </c>
      <c r="H146" s="19">
        <f t="shared" si="67"/>
        <v>16.619999999999997</v>
      </c>
      <c r="I146" s="19">
        <f t="shared" si="67"/>
        <v>83.71</v>
      </c>
      <c r="J146" s="19">
        <f t="shared" si="67"/>
        <v>645.33999999999992</v>
      </c>
      <c r="K146" s="25"/>
      <c r="L146" s="19">
        <f t="shared" ref="L146" si="68">SUM(L139:L145)</f>
        <v>58.120000000000005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69">SUM(G147:G155)</f>
        <v>0</v>
      </c>
      <c r="H156" s="19">
        <f t="shared" si="69"/>
        <v>0</v>
      </c>
      <c r="I156" s="19">
        <f t="shared" si="69"/>
        <v>0</v>
      </c>
      <c r="J156" s="19">
        <f t="shared" si="69"/>
        <v>0</v>
      </c>
      <c r="K156" s="25"/>
      <c r="L156" s="19">
        <f t="shared" ref="L156" si="70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565</v>
      </c>
      <c r="G157" s="32">
        <f t="shared" ref="G157" si="71">G146+G156</f>
        <v>16.079999999999998</v>
      </c>
      <c r="H157" s="32">
        <f t="shared" ref="H157" si="72">H146+H156</f>
        <v>16.619999999999997</v>
      </c>
      <c r="I157" s="32">
        <f t="shared" ref="I157" si="73">I146+I156</f>
        <v>83.71</v>
      </c>
      <c r="J157" s="32">
        <f t="shared" ref="J157:L157" si="74">J146+J156</f>
        <v>645.33999999999992</v>
      </c>
      <c r="K157" s="32"/>
      <c r="L157" s="32">
        <f t="shared" si="74"/>
        <v>58.120000000000005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65</v>
      </c>
      <c r="F158" s="40">
        <v>200</v>
      </c>
      <c r="G158" s="40">
        <v>5.97</v>
      </c>
      <c r="H158" s="40">
        <v>5.86</v>
      </c>
      <c r="I158" s="40">
        <v>17.079999999999998</v>
      </c>
      <c r="J158" s="40">
        <v>166</v>
      </c>
      <c r="K158" s="41">
        <v>168</v>
      </c>
      <c r="L158" s="40">
        <v>12.56</v>
      </c>
    </row>
    <row r="159" spans="1:12" ht="15">
      <c r="A159" s="23"/>
      <c r="B159" s="15"/>
      <c r="C159" s="11"/>
      <c r="D159" s="6"/>
      <c r="E159" s="42" t="s">
        <v>66</v>
      </c>
      <c r="F159" s="43">
        <v>90</v>
      </c>
      <c r="G159" s="43">
        <v>7.3</v>
      </c>
      <c r="H159" s="43">
        <v>8.8000000000000007</v>
      </c>
      <c r="I159" s="43">
        <v>17.09</v>
      </c>
      <c r="J159" s="43">
        <v>374</v>
      </c>
      <c r="K159" s="44">
        <v>448</v>
      </c>
      <c r="L159" s="43">
        <v>14</v>
      </c>
    </row>
    <row r="160" spans="1:12" ht="15">
      <c r="A160" s="23"/>
      <c r="B160" s="15"/>
      <c r="C160" s="11"/>
      <c r="D160" s="7" t="s">
        <v>22</v>
      </c>
      <c r="E160" s="42" t="s">
        <v>53</v>
      </c>
      <c r="F160" s="43">
        <v>200</v>
      </c>
      <c r="G160" s="43">
        <v>1.4</v>
      </c>
      <c r="H160" s="43">
        <v>2</v>
      </c>
      <c r="I160" s="43">
        <v>22.4</v>
      </c>
      <c r="J160" s="43">
        <v>116</v>
      </c>
      <c r="K160" s="44">
        <v>951</v>
      </c>
      <c r="L160" s="43">
        <v>6.93</v>
      </c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 t="s">
        <v>68</v>
      </c>
      <c r="F162" s="43">
        <v>100</v>
      </c>
      <c r="G162" s="43">
        <v>1.5</v>
      </c>
      <c r="H162" s="43">
        <v>0.5</v>
      </c>
      <c r="I162" s="43">
        <v>21</v>
      </c>
      <c r="J162" s="43">
        <v>95</v>
      </c>
      <c r="K162" s="44"/>
      <c r="L162" s="43">
        <v>24.63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5">SUM(G158:G164)</f>
        <v>16.170000000000002</v>
      </c>
      <c r="H165" s="19">
        <f t="shared" si="75"/>
        <v>17.16</v>
      </c>
      <c r="I165" s="19">
        <f t="shared" si="75"/>
        <v>77.569999999999993</v>
      </c>
      <c r="J165" s="19">
        <f t="shared" si="75"/>
        <v>751</v>
      </c>
      <c r="K165" s="25"/>
      <c r="L165" s="19">
        <f t="shared" ref="L165" si="76">SUM(L158:L164)</f>
        <v>58.120000000000005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77">SUM(G166:G174)</f>
        <v>0</v>
      </c>
      <c r="H175" s="19">
        <f t="shared" si="77"/>
        <v>0</v>
      </c>
      <c r="I175" s="19">
        <f t="shared" si="77"/>
        <v>0</v>
      </c>
      <c r="J175" s="19">
        <f t="shared" si="77"/>
        <v>0</v>
      </c>
      <c r="K175" s="25"/>
      <c r="L175" s="19">
        <f t="shared" ref="L175" si="78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590</v>
      </c>
      <c r="G176" s="32">
        <f t="shared" ref="G176" si="79">G165+G175</f>
        <v>16.170000000000002</v>
      </c>
      <c r="H176" s="32">
        <f t="shared" ref="H176" si="80">H165+H175</f>
        <v>17.16</v>
      </c>
      <c r="I176" s="32">
        <f t="shared" ref="I176" si="81">I165+I175</f>
        <v>77.569999999999993</v>
      </c>
      <c r="J176" s="32">
        <f t="shared" ref="J176:L176" si="82">J165+J175</f>
        <v>751</v>
      </c>
      <c r="K176" s="32"/>
      <c r="L176" s="32">
        <f t="shared" si="82"/>
        <v>58.120000000000005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67</v>
      </c>
      <c r="F177" s="40">
        <v>180</v>
      </c>
      <c r="G177" s="40">
        <v>3.75</v>
      </c>
      <c r="H177" s="40">
        <v>5.0999999999999996</v>
      </c>
      <c r="I177" s="40">
        <v>15.67</v>
      </c>
      <c r="J177" s="40">
        <v>186</v>
      </c>
      <c r="K177" s="41">
        <v>321</v>
      </c>
      <c r="L177" s="40">
        <v>8.68</v>
      </c>
    </row>
    <row r="178" spans="1:12" ht="15">
      <c r="A178" s="23"/>
      <c r="B178" s="15"/>
      <c r="C178" s="11"/>
      <c r="D178" s="6"/>
      <c r="E178" s="42" t="s">
        <v>48</v>
      </c>
      <c r="F178" s="43">
        <v>90</v>
      </c>
      <c r="G178" s="43">
        <v>10.75</v>
      </c>
      <c r="H178" s="43">
        <v>11.55</v>
      </c>
      <c r="I178" s="43">
        <v>12.56</v>
      </c>
      <c r="J178" s="43">
        <v>183</v>
      </c>
      <c r="K178" s="44">
        <v>608</v>
      </c>
      <c r="L178" s="43">
        <v>37.950000000000003</v>
      </c>
    </row>
    <row r="179" spans="1:12" ht="1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0.2</v>
      </c>
      <c r="H179" s="43">
        <v>0</v>
      </c>
      <c r="I179" s="43">
        <v>14</v>
      </c>
      <c r="J179" s="43">
        <v>28</v>
      </c>
      <c r="K179" s="44">
        <v>943</v>
      </c>
      <c r="L179" s="43">
        <v>1.73</v>
      </c>
    </row>
    <row r="180" spans="1:12" ht="15">
      <c r="A180" s="23"/>
      <c r="B180" s="15"/>
      <c r="C180" s="11"/>
      <c r="D180" s="7" t="s">
        <v>23</v>
      </c>
      <c r="E180" s="42" t="s">
        <v>44</v>
      </c>
      <c r="F180" s="43">
        <v>20</v>
      </c>
      <c r="G180" s="43">
        <v>1.7</v>
      </c>
      <c r="H180" s="43">
        <v>0.66</v>
      </c>
      <c r="I180" s="43">
        <v>9.66</v>
      </c>
      <c r="J180" s="43">
        <v>52</v>
      </c>
      <c r="K180" s="44">
        <v>1</v>
      </c>
      <c r="L180" s="43">
        <v>1.2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 t="s">
        <v>72</v>
      </c>
      <c r="F182" s="43">
        <v>30</v>
      </c>
      <c r="G182" s="43">
        <v>1.57</v>
      </c>
      <c r="H182" s="43">
        <v>1.56</v>
      </c>
      <c r="I182" s="43">
        <v>23.1</v>
      </c>
      <c r="J182" s="43">
        <v>116</v>
      </c>
      <c r="K182" s="44"/>
      <c r="L182" s="43">
        <v>8.56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3">SUM(G177:G183)</f>
        <v>17.97</v>
      </c>
      <c r="H184" s="19">
        <f t="shared" si="83"/>
        <v>18.869999999999997</v>
      </c>
      <c r="I184" s="19">
        <f t="shared" si="83"/>
        <v>74.990000000000009</v>
      </c>
      <c r="J184" s="19">
        <f t="shared" si="83"/>
        <v>565</v>
      </c>
      <c r="K184" s="25"/>
      <c r="L184" s="19">
        <f t="shared" ref="L184" si="84">SUM(L177:L183)</f>
        <v>58.120000000000005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5">SUM(G185:G193)</f>
        <v>0</v>
      </c>
      <c r="H194" s="19">
        <f t="shared" si="85"/>
        <v>0</v>
      </c>
      <c r="I194" s="19">
        <f t="shared" si="85"/>
        <v>0</v>
      </c>
      <c r="J194" s="19">
        <f t="shared" si="85"/>
        <v>0</v>
      </c>
      <c r="K194" s="25"/>
      <c r="L194" s="19">
        <f t="shared" ref="L194" si="86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520</v>
      </c>
      <c r="G195" s="32">
        <f t="shared" ref="G195" si="87">G184+G194</f>
        <v>17.97</v>
      </c>
      <c r="H195" s="32">
        <f t="shared" ref="H195" si="88">H184+H194</f>
        <v>18.869999999999997</v>
      </c>
      <c r="I195" s="32">
        <f t="shared" ref="I195" si="89">I184+I194</f>
        <v>74.990000000000009</v>
      </c>
      <c r="J195" s="32">
        <f t="shared" ref="J195:L195" si="90">J184+J194</f>
        <v>565</v>
      </c>
      <c r="K195" s="32"/>
      <c r="L195" s="32">
        <f t="shared" si="90"/>
        <v>58.120000000000005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552.5</v>
      </c>
      <c r="G196" s="34">
        <f t="shared" ref="G196:J196" si="91">(G24+G43+G62+G81+G100+G119+G138+G157+G176+G195)/(IF(G24=0,0,1)+IF(G43=0,0,1)+IF(G62=0,0,1)+IF(G81=0,0,1)+IF(G100=0,0,1)+IF(G119=0,0,1)+IF(G138=0,0,1)+IF(G157=0,0,1)+IF(G176=0,0,1)+IF(G195=0,0,1))</f>
        <v>17.735999999999997</v>
      </c>
      <c r="H196" s="34">
        <f t="shared" si="91"/>
        <v>17.972000000000001</v>
      </c>
      <c r="I196" s="34">
        <f t="shared" si="91"/>
        <v>77.378</v>
      </c>
      <c r="J196" s="34">
        <f t="shared" si="91"/>
        <v>652.39099999999996</v>
      </c>
      <c r="K196" s="34"/>
      <c r="L196" s="34">
        <f t="shared" ref="L196" si="92">(L24+L43+L62+L81+L100+L119+L138+L157+L176+L195)/(IF(L24=0,0,1)+IF(L43=0,0,1)+IF(L62=0,0,1)+IF(L81=0,0,1)+IF(L100=0,0,1)+IF(L119=0,0,1)+IF(L138=0,0,1)+IF(L157=0,0,1)+IF(L176=0,0,1)+IF(L195=0,0,1))</f>
        <v>58.120000000000005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KompX</cp:lastModifiedBy>
  <dcterms:created xsi:type="dcterms:W3CDTF">2022-05-16T14:23:56Z</dcterms:created>
  <dcterms:modified xsi:type="dcterms:W3CDTF">2023-11-09T20:19:19Z</dcterms:modified>
</cp:coreProperties>
</file>